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omas\Desktop\Vyzva 2 Verejna prostranstvi\"/>
    </mc:Choice>
  </mc:AlternateContent>
  <xr:revisionPtr revIDLastSave="0" documentId="13_ncr:1_{2C839C40-A377-4F03-B8F1-13CF0C6374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dklady intervence a limit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" l="1"/>
  <c r="E30" i="4"/>
  <c r="E28" i="4"/>
  <c r="E24" i="4"/>
  <c r="E36" i="4" l="1"/>
  <c r="E32" i="4"/>
  <c r="H30" i="4" s="1"/>
  <c r="E37" i="4"/>
  <c r="H31" i="4" l="1"/>
  <c r="E34" i="4"/>
  <c r="E38" i="4" s="1"/>
  <c r="H38" i="4" l="1"/>
  <c r="G27" i="4"/>
  <c r="G26" i="4"/>
  <c r="G28" i="4"/>
  <c r="H36" i="4"/>
  <c r="H37" i="4"/>
  <c r="G25" i="4"/>
  <c r="G24" i="4"/>
</calcChain>
</file>

<file path=xl/sharedStrings.xml><?xml version="1.0" encoding="utf-8"?>
<sst xmlns="http://schemas.openxmlformats.org/spreadsheetml/2006/main" count="35" uniqueCount="35">
  <si>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</si>
  <si>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</si>
  <si>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</si>
  <si>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</si>
  <si>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</si>
  <si>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</si>
  <si>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</si>
  <si>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</si>
  <si>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</si>
  <si>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</si>
  <si>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</si>
  <si>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</si>
  <si>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</si>
  <si>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</si>
  <si>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nákup pozemku/souboru pozemků v limitu 10 %</t>
  </si>
  <si>
    <t>nákup pozemku/souboru pozemků zahrnující opuštěnou nemovitost v limitu 15 %</t>
  </si>
  <si>
    <t>Hlavní část projektu</t>
  </si>
  <si>
    <t>Doprovodná část projektu</t>
  </si>
  <si>
    <t>souhrnný limit v případě kombinace limitu 10 % a 15 % (projekt musí plnit kumulativně všechny limity)</t>
  </si>
  <si>
    <t>Název projektového záměru:</t>
  </si>
  <si>
    <t>Název žadatele:</t>
  </si>
  <si>
    <t>Název výzvy MAS: 2. výzva MAS POHODA venkova – IROP 21– Veřejná prostranství I</t>
  </si>
  <si>
    <t xml:space="preserve">Přehled výdajů je uveden v kap. 4.2 Specifických pravidel. </t>
  </si>
  <si>
    <t xml:space="preserve">Pravidla pro dělení přímých výdajů mezi oblasti intervence jsou uvedena v kap. 4.2.2 Specifických pravidel. </t>
  </si>
  <si>
    <t>vznik/modernizace veřejného prostranství ve vazbě na zelenou infrastrukturu (zelená a modrá složka)</t>
  </si>
  <si>
    <t>vznik/modernizace veřejného prostranství ve vazbě na jinou než zelenou infrastrukturu</t>
  </si>
  <si>
    <t>demolice, sanace území a likvidace odpadu</t>
  </si>
  <si>
    <t>mosty a lávky, umělecké prvky</t>
  </si>
  <si>
    <t>investice vyvolané stavbou</t>
  </si>
  <si>
    <t>veřejná a technická infrastruktura celkem v limitu 10 %</t>
  </si>
  <si>
    <t>nákup stavby v limitu 5 %</t>
  </si>
  <si>
    <t>přímé výdaje na oblast intervence 079</t>
  </si>
  <si>
    <t>přímé výdaje na oblast intervence 168</t>
  </si>
  <si>
    <t>výdaje na oblast intervence 079 včetně příslušných nepřímých výdajů</t>
  </si>
  <si>
    <t>výdaje na oblast intervence 168 včetně příslušných nepřímých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</si>
</sst>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8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Alignment="1">
      <alignment vertical="center"/>
    </xf>
    <xf numFmtId="165" fontId="0" fillId="0" borderId="0" xfId="0" applyNumberFormat="1"/>
    <xf numFmtId="0" fontId="5" fillId="0" borderId="0" xfId="0" applyFont="1"/>
    <xf numFmtId="165" fontId="5" fillId="0" borderId="0" xfId="0" applyNumberFormat="1" applyFont="1"/>
    <xf numFmtId="0" fontId="5" fillId="6" borderId="0" xfId="0" applyFont="1" applyFill="1"/>
    <xf numFmtId="165" fontId="5" fillId="6" borderId="0" xfId="0" applyNumberFormat="1" applyFont="1" applyFill="1"/>
    <xf numFmtId="0" fontId="2" fillId="0" borderId="5" xfId="0" applyFont="1" applyBorder="1" applyAlignment="1">
      <alignment vertical="top"/>
    </xf>
    <xf numFmtId="165" fontId="2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top"/>
    </xf>
    <xf numFmtId="0" fontId="0" fillId="6" borderId="10" xfId="0" applyFill="1" applyBorder="1" applyAlignment="1">
      <alignment vertical="top"/>
    </xf>
    <xf numFmtId="165" fontId="2" fillId="0" borderId="11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3" borderId="3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5" fontId="4" fillId="0" borderId="1" xfId="0" applyNumberFormat="1" applyFont="1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2" fillId="7" borderId="1" xfId="0" applyFont="1" applyFill="1" applyBorder="1" applyAlignment="1">
      <alignment vertical="top"/>
    </xf>
    <xf numFmtId="165" fontId="4" fillId="7" borderId="1" xfId="0" applyNumberFormat="1" applyFont="1" applyFill="1" applyBorder="1"/>
    <xf numFmtId="0" fontId="2" fillId="7" borderId="1" xfId="0" applyFont="1" applyFill="1" applyBorder="1"/>
    <xf numFmtId="0" fontId="0" fillId="7" borderId="2" xfId="0" applyFill="1" applyBorder="1"/>
    <xf numFmtId="0" fontId="0" fillId="7" borderId="1" xfId="0" applyFill="1" applyBorder="1"/>
    <xf numFmtId="0" fontId="0" fillId="7" borderId="4" xfId="0" applyFill="1" applyBorder="1"/>
    <xf numFmtId="0" fontId="0" fillId="0" borderId="1" xfId="0" applyBorder="1" applyAlignment="1">
      <alignment horizontal="left" vertical="center" wrapText="1" indent="3"/>
    </xf>
    <xf numFmtId="165" fontId="7" fillId="0" borderId="1" xfId="0" applyNumberFormat="1" applyFont="1" applyBorder="1" applyAlignment="1">
      <alignment vertical="center"/>
    </xf>
    <xf numFmtId="0" fontId="0" fillId="6" borderId="1" xfId="0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 applyProtection="1">
      <alignment vertical="center"/>
      <protection locked="0"/>
    </xf>
    <xf numFmtId="164" fontId="0" fillId="4" borderId="2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7" fillId="4" borderId="1" xfId="0" applyFont="1" applyFill="1" applyBorder="1" applyAlignment="1">
      <alignment horizontal="left" indent="3"/>
    </xf>
    <xf numFmtId="165" fontId="7" fillId="0" borderId="1" xfId="0" applyNumberFormat="1" applyFont="1" applyBorder="1"/>
    <xf numFmtId="0" fontId="0" fillId="6" borderId="1" xfId="0" applyFill="1" applyBorder="1" applyProtection="1">
      <protection locked="0"/>
    </xf>
    <xf numFmtId="164" fontId="4" fillId="6" borderId="1" xfId="0" applyNumberFormat="1" applyFont="1" applyFill="1" applyBorder="1" applyProtection="1">
      <protection locked="0"/>
    </xf>
    <xf numFmtId="10" fontId="0" fillId="0" borderId="2" xfId="2" applyNumberFormat="1" applyFont="1" applyFill="1" applyBorder="1" applyProtection="1"/>
    <xf numFmtId="165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10" fontId="0" fillId="0" borderId="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0" fontId="0" fillId="8" borderId="1" xfId="0" applyFill="1" applyBorder="1" applyAlignment="1">
      <alignment horizontal="left" vertical="center" wrapText="1" indent="3"/>
    </xf>
    <xf numFmtId="165" fontId="7" fillId="8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164" fontId="4" fillId="8" borderId="1" xfId="0" applyNumberFormat="1" applyFont="1" applyFill="1" applyBorder="1" applyAlignment="1">
      <alignment vertical="center"/>
    </xf>
    <xf numFmtId="10" fontId="0" fillId="8" borderId="2" xfId="2" applyNumberFormat="1" applyFont="1" applyFill="1" applyBorder="1" applyAlignment="1" applyProtection="1">
      <alignment vertical="center"/>
    </xf>
    <xf numFmtId="10" fontId="4" fillId="9" borderId="1" xfId="2" applyNumberFormat="1" applyFont="1" applyFill="1" applyBorder="1" applyAlignment="1" applyProtection="1">
      <alignment vertical="center"/>
    </xf>
    <xf numFmtId="0" fontId="0" fillId="8" borderId="4" xfId="0" applyFill="1" applyBorder="1" applyAlignment="1">
      <alignment vertical="center"/>
    </xf>
    <xf numFmtId="0" fontId="7" fillId="0" borderId="1" xfId="0" applyFont="1" applyBorder="1" applyAlignment="1">
      <alignment horizontal="left" vertical="center" wrapText="1" indent="3"/>
    </xf>
    <xf numFmtId="0" fontId="7" fillId="8" borderId="1" xfId="0" applyFont="1" applyFill="1" applyBorder="1" applyAlignment="1">
      <alignment horizontal="left" indent="3"/>
    </xf>
    <xf numFmtId="165" fontId="7" fillId="8" borderId="1" xfId="0" applyNumberFormat="1" applyFont="1" applyFill="1" applyBorder="1"/>
    <xf numFmtId="0" fontId="0" fillId="8" borderId="1" xfId="0" applyFill="1" applyBorder="1"/>
    <xf numFmtId="164" fontId="4" fillId="8" borderId="1" xfId="0" applyNumberFormat="1" applyFont="1" applyFill="1" applyBorder="1"/>
    <xf numFmtId="10" fontId="0" fillId="8" borderId="2" xfId="2" applyNumberFormat="1" applyFont="1" applyFill="1" applyBorder="1" applyProtection="1"/>
    <xf numFmtId="0" fontId="0" fillId="9" borderId="4" xfId="0" applyFill="1" applyBorder="1" applyAlignment="1">
      <alignment vertical="center"/>
    </xf>
    <xf numFmtId="0" fontId="4" fillId="0" borderId="0" xfId="0" applyFont="1"/>
    <xf numFmtId="0" fontId="4" fillId="2" borderId="1" xfId="0" applyFont="1" applyFill="1" applyBorder="1"/>
    <xf numFmtId="165" fontId="0" fillId="2" borderId="1" xfId="0" applyNumberForma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5" fontId="4" fillId="5" borderId="1" xfId="0" applyNumberFormat="1" applyFont="1" applyFill="1" applyBorder="1"/>
    <xf numFmtId="164" fontId="6" fillId="5" borderId="1" xfId="0" applyNumberFormat="1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165" fontId="4" fillId="2" borderId="1" xfId="0" applyNumberFormat="1" applyFont="1" applyFill="1" applyBorder="1"/>
    <xf numFmtId="0" fontId="2" fillId="3" borderId="1" xfId="0" applyFont="1" applyFill="1" applyBorder="1" applyAlignment="1">
      <alignment vertical="center"/>
    </xf>
    <xf numFmtId="165" fontId="2" fillId="3" borderId="1" xfId="0" applyNumberFormat="1" applyFont="1" applyFill="1" applyBorder="1"/>
    <xf numFmtId="0" fontId="2" fillId="3" borderId="1" xfId="0" applyFont="1" applyFill="1" applyBorder="1"/>
    <xf numFmtId="164" fontId="6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10"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3</xdr:col>
      <xdr:colOff>1607023</xdr:colOff>
      <xdr:row>0</xdr:row>
      <xdr:rowOff>1078699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1EAF51F-94A9-91E5-DF97-C558FFA7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8388823" cy="1012024"/>
        </a:xfrm>
        <a:prstGeom prst="rect">
          <a:avLst/>
        </a:prstGeom>
      </xdr:spPr>
    </xdr:pic>
    <xdr:clientData/>
  </xdr:twoCellAnchor>
  <xdr:twoCellAnchor editAs="oneCell">
    <xdr:from>
      <xdr:col>3</xdr:col>
      <xdr:colOff>2314575</xdr:colOff>
      <xdr:row>0</xdr:row>
      <xdr:rowOff>152400</xdr:rowOff>
    </xdr:from>
    <xdr:to>
      <xdr:col>5</xdr:col>
      <xdr:colOff>143937</xdr:colOff>
      <xdr:row>0</xdr:row>
      <xdr:rowOff>1056000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15CDC472-B9A0-7DB4-D2C6-F7D8487D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5" y="152400"/>
          <a:ext cx="2363262" cy="90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8"/>
  <sheetViews>
    <sheetView tabSelected="1" workbookViewId="0"/>
  </sheetViews>
  <sheetFormatPr defaultRowHeight="12.75" x14ac:dyDescent="0.2"/>
  <cols>
    <col min="1" max="1" width="2.140625" customWidth="1"/>
    <col min="2" max="2" width="90.5703125" customWidth="1"/>
    <col min="3" max="3" width="12.140625" style="2" customWidth="1"/>
    <col min="4" max="4" width="45.5703125" customWidth="1"/>
    <col min="5" max="5" width="22.42578125" customWidth="1"/>
    <col min="6" max="6" width="12.7109375" customWidth="1"/>
    <col min="7" max="7" width="18.7109375" customWidth="1"/>
    <col min="8" max="8" width="21.28515625" customWidth="1"/>
    <col min="9" max="9" width="15.7109375" bestFit="1" customWidth="1"/>
  </cols>
  <sheetData>
    <row r="1" spans="2:8" ht="96" customHeight="1" x14ac:dyDescent="0.2"/>
    <row r="2" spans="2:8" ht="15.75" x14ac:dyDescent="0.2">
      <c r="B2" s="1" t="s">
        <v>13</v>
      </c>
    </row>
    <row r="4" spans="2:8" s="3" customFormat="1" ht="15.75" x14ac:dyDescent="0.25">
      <c r="B4" s="3" t="s">
        <v>21</v>
      </c>
      <c r="C4" s="4"/>
    </row>
    <row r="5" spans="2:8" s="3" customFormat="1" ht="15.75" x14ac:dyDescent="0.25">
      <c r="C5" s="4"/>
    </row>
    <row r="6" spans="2:8" s="3" customFormat="1" ht="15.75" x14ac:dyDescent="0.25">
      <c r="B6" s="5" t="s">
        <v>19</v>
      </c>
      <c r="C6" s="6"/>
      <c r="D6" s="5"/>
      <c r="E6" s="5"/>
      <c r="F6" s="5"/>
      <c r="G6" s="5"/>
      <c r="H6" s="5"/>
    </row>
    <row r="7" spans="2:8" ht="15.75" x14ac:dyDescent="0.25">
      <c r="B7" s="5" t="s">
        <v>20</v>
      </c>
      <c r="C7" s="6"/>
      <c r="D7" s="5"/>
      <c r="E7" s="5"/>
      <c r="F7" s="5"/>
      <c r="G7" s="5"/>
      <c r="H7" s="5"/>
    </row>
    <row r="9" spans="2:8" x14ac:dyDescent="0.2">
      <c r="B9" s="7" t="s">
        <v>6</v>
      </c>
      <c r="C9" s="8"/>
      <c r="D9" s="9"/>
      <c r="E9" s="9"/>
      <c r="F9" s="9"/>
      <c r="G9" s="9"/>
      <c r="H9" s="10"/>
    </row>
    <row r="10" spans="2:8" x14ac:dyDescent="0.2">
      <c r="B10" s="11" t="s">
        <v>22</v>
      </c>
      <c r="C10" s="12"/>
      <c r="D10" s="13"/>
      <c r="E10" s="13"/>
      <c r="F10" s="13"/>
      <c r="G10" s="13"/>
      <c r="H10" s="14"/>
    </row>
    <row r="11" spans="2:8" x14ac:dyDescent="0.2">
      <c r="B11" s="11" t="s">
        <v>23</v>
      </c>
      <c r="C11" s="12"/>
      <c r="D11" s="13"/>
      <c r="E11" s="13"/>
      <c r="F11" s="13"/>
      <c r="G11" s="13"/>
      <c r="H11" s="14"/>
    </row>
    <row r="12" spans="2:8" x14ac:dyDescent="0.2">
      <c r="B12" s="15" t="s">
        <v>11</v>
      </c>
      <c r="C12" s="16"/>
      <c r="D12" s="17"/>
      <c r="E12" s="17"/>
      <c r="F12" s="17"/>
      <c r="G12" s="17"/>
      <c r="H12" s="18"/>
    </row>
    <row r="15" spans="2:8" ht="25.5" x14ac:dyDescent="0.2">
      <c r="B15" s="19" t="s">
        <v>3</v>
      </c>
      <c r="C15" s="20" t="s">
        <v>7</v>
      </c>
      <c r="D15" s="19" t="s">
        <v>12</v>
      </c>
      <c r="E15" s="19" t="s">
        <v>5</v>
      </c>
      <c r="F15" s="19" t="s">
        <v>8</v>
      </c>
      <c r="G15" s="19" t="s">
        <v>9</v>
      </c>
      <c r="H15" s="19" t="s">
        <v>4</v>
      </c>
    </row>
    <row r="16" spans="2:8" x14ac:dyDescent="0.2">
      <c r="B16" s="21" t="s">
        <v>2</v>
      </c>
      <c r="C16" s="22"/>
      <c r="D16" s="21"/>
      <c r="E16" s="23"/>
      <c r="F16" s="24"/>
      <c r="G16" s="24"/>
      <c r="H16" s="25"/>
    </row>
    <row r="17" spans="2:10" x14ac:dyDescent="0.2">
      <c r="B17" s="26" t="s">
        <v>16</v>
      </c>
      <c r="C17" s="27"/>
      <c r="D17" s="28"/>
      <c r="E17" s="29"/>
      <c r="F17" s="30"/>
      <c r="G17" s="30"/>
      <c r="H17" s="31"/>
    </row>
    <row r="18" spans="2:10" s="39" customFormat="1" ht="12.95" customHeight="1" x14ac:dyDescent="0.2">
      <c r="B18" s="32" t="s">
        <v>24</v>
      </c>
      <c r="C18" s="33">
        <v>79</v>
      </c>
      <c r="D18" s="34"/>
      <c r="E18" s="35">
        <v>0</v>
      </c>
      <c r="F18" s="36"/>
      <c r="G18" s="37"/>
      <c r="H18" s="38"/>
      <c r="J18" s="40"/>
    </row>
    <row r="19" spans="2:10" s="39" customFormat="1" x14ac:dyDescent="0.2">
      <c r="B19" s="41" t="s">
        <v>25</v>
      </c>
      <c r="C19" s="42">
        <v>168</v>
      </c>
      <c r="D19" s="43"/>
      <c r="E19" s="44">
        <v>0</v>
      </c>
      <c r="F19" s="45"/>
      <c r="G19" s="37"/>
      <c r="H19" s="25"/>
    </row>
    <row r="20" spans="2:10" s="39" customFormat="1" x14ac:dyDescent="0.2">
      <c r="B20" s="26" t="s">
        <v>17</v>
      </c>
      <c r="C20" s="46"/>
      <c r="D20" s="47"/>
      <c r="E20" s="48"/>
      <c r="F20" s="49"/>
      <c r="G20" s="47"/>
      <c r="H20" s="50"/>
    </row>
    <row r="21" spans="2:10" s="39" customFormat="1" x14ac:dyDescent="0.2">
      <c r="B21" s="32" t="s">
        <v>26</v>
      </c>
      <c r="C21" s="33">
        <v>79</v>
      </c>
      <c r="D21" s="34"/>
      <c r="E21" s="51">
        <v>0</v>
      </c>
      <c r="F21" s="52"/>
      <c r="G21" s="53"/>
      <c r="H21" s="38"/>
    </row>
    <row r="22" spans="2:10" s="39" customFormat="1" x14ac:dyDescent="0.2">
      <c r="B22" s="32" t="s">
        <v>27</v>
      </c>
      <c r="C22" s="33">
        <v>168</v>
      </c>
      <c r="D22" s="34"/>
      <c r="E22" s="51">
        <v>0</v>
      </c>
      <c r="F22" s="52"/>
      <c r="G22" s="53"/>
      <c r="H22" s="38"/>
    </row>
    <row r="23" spans="2:10" s="39" customFormat="1" x14ac:dyDescent="0.2">
      <c r="B23" s="32" t="s">
        <v>28</v>
      </c>
      <c r="C23" s="33">
        <v>168</v>
      </c>
      <c r="D23" s="34"/>
      <c r="E23" s="51">
        <v>0</v>
      </c>
      <c r="F23" s="52"/>
      <c r="G23" s="53"/>
      <c r="H23" s="38"/>
    </row>
    <row r="24" spans="2:10" s="39" customFormat="1" x14ac:dyDescent="0.2">
      <c r="B24" s="54" t="s">
        <v>29</v>
      </c>
      <c r="C24" s="55"/>
      <c r="D24" s="56"/>
      <c r="E24" s="57">
        <f>SUM(E21:E23)</f>
        <v>0</v>
      </c>
      <c r="F24" s="58">
        <v>0.1</v>
      </c>
      <c r="G24" s="59" t="e">
        <f>E24/E38</f>
        <v>#DIV/0!</v>
      </c>
      <c r="H24" s="60"/>
    </row>
    <row r="25" spans="2:10" s="39" customFormat="1" x14ac:dyDescent="0.2">
      <c r="B25" s="61" t="s">
        <v>30</v>
      </c>
      <c r="C25" s="33">
        <v>168</v>
      </c>
      <c r="D25" s="34"/>
      <c r="E25" s="51">
        <v>0</v>
      </c>
      <c r="F25" s="52">
        <v>0.05</v>
      </c>
      <c r="G25" s="53" t="e">
        <f>E25/E38</f>
        <v>#DIV/0!</v>
      </c>
      <c r="H25" s="38"/>
    </row>
    <row r="26" spans="2:10" s="39" customFormat="1" x14ac:dyDescent="0.2">
      <c r="B26" s="61" t="s">
        <v>14</v>
      </c>
      <c r="C26" s="33">
        <v>168</v>
      </c>
      <c r="D26" s="34"/>
      <c r="E26" s="51">
        <v>0</v>
      </c>
      <c r="F26" s="52">
        <v>0.1</v>
      </c>
      <c r="G26" s="53" t="e">
        <f>E26/$E$38</f>
        <v>#DIV/0!</v>
      </c>
      <c r="H26" s="38"/>
    </row>
    <row r="27" spans="2:10" s="39" customFormat="1" x14ac:dyDescent="0.2">
      <c r="B27" s="61" t="s">
        <v>15</v>
      </c>
      <c r="C27" s="33">
        <v>168</v>
      </c>
      <c r="D27" s="34"/>
      <c r="E27" s="51">
        <v>0</v>
      </c>
      <c r="F27" s="52">
        <v>0.15</v>
      </c>
      <c r="G27" s="53" t="e">
        <f>E27/$E$38</f>
        <v>#DIV/0!</v>
      </c>
      <c r="H27" s="38"/>
    </row>
    <row r="28" spans="2:10" s="39" customFormat="1" x14ac:dyDescent="0.2">
      <c r="B28" s="62" t="s">
        <v>18</v>
      </c>
      <c r="C28" s="63"/>
      <c r="D28" s="64"/>
      <c r="E28" s="65">
        <f>E26+E27</f>
        <v>0</v>
      </c>
      <c r="F28" s="66">
        <v>0.15</v>
      </c>
      <c r="G28" s="53" t="e">
        <f>E28/$E$38</f>
        <v>#DIV/0!</v>
      </c>
      <c r="H28" s="67"/>
    </row>
    <row r="29" spans="2:10" x14ac:dyDescent="0.2">
      <c r="E29" s="68"/>
    </row>
    <row r="30" spans="2:10" x14ac:dyDescent="0.2">
      <c r="B30" s="69" t="s">
        <v>31</v>
      </c>
      <c r="C30" s="70">
        <v>79</v>
      </c>
      <c r="D30" s="69"/>
      <c r="E30" s="71">
        <f>SUMIFS($E$13:$E$23,$C$13:$C$23,C30)</f>
        <v>0</v>
      </c>
      <c r="F30" s="72"/>
      <c r="G30" s="73"/>
      <c r="H30" s="73" t="e">
        <f>E30/$E$32</f>
        <v>#DIV/0!</v>
      </c>
    </row>
    <row r="31" spans="2:10" x14ac:dyDescent="0.2">
      <c r="B31" s="69" t="s">
        <v>32</v>
      </c>
      <c r="C31" s="70">
        <v>168</v>
      </c>
      <c r="D31" s="69"/>
      <c r="E31" s="71">
        <f>SUMIFS($E$13:$E$23,$C$13:$C$23,C31)</f>
        <v>0</v>
      </c>
      <c r="F31" s="72"/>
      <c r="G31" s="73"/>
      <c r="H31" s="73" t="e">
        <f>E31/$E$32</f>
        <v>#DIV/0!</v>
      </c>
    </row>
    <row r="32" spans="2:10" x14ac:dyDescent="0.2">
      <c r="B32" s="74" t="s">
        <v>0</v>
      </c>
      <c r="C32" s="75"/>
      <c r="D32" s="74"/>
      <c r="E32" s="76">
        <f>SUM(E30:E31)</f>
        <v>0</v>
      </c>
      <c r="F32" s="77"/>
      <c r="G32" s="78"/>
      <c r="H32" s="78"/>
    </row>
    <row r="33" spans="2:8" x14ac:dyDescent="0.2">
      <c r="E33" s="68"/>
    </row>
    <row r="34" spans="2:8" x14ac:dyDescent="0.2">
      <c r="B34" s="74" t="s">
        <v>10</v>
      </c>
      <c r="C34" s="75"/>
      <c r="D34" s="74"/>
      <c r="E34" s="76">
        <f>E32*0.07</f>
        <v>0</v>
      </c>
      <c r="F34" s="77"/>
      <c r="G34" s="78"/>
      <c r="H34" s="78"/>
    </row>
    <row r="35" spans="2:8" x14ac:dyDescent="0.2">
      <c r="E35" s="68"/>
    </row>
    <row r="36" spans="2:8" x14ac:dyDescent="0.2">
      <c r="B36" s="69" t="s">
        <v>33</v>
      </c>
      <c r="C36" s="79"/>
      <c r="D36" s="69"/>
      <c r="E36" s="71">
        <f>E30*1.07</f>
        <v>0</v>
      </c>
      <c r="F36" s="72"/>
      <c r="G36" s="69"/>
      <c r="H36" s="73" t="e">
        <f>E36/$E$38</f>
        <v>#DIV/0!</v>
      </c>
    </row>
    <row r="37" spans="2:8" x14ac:dyDescent="0.2">
      <c r="B37" s="69" t="s">
        <v>34</v>
      </c>
      <c r="C37" s="79"/>
      <c r="D37" s="69"/>
      <c r="E37" s="71">
        <f>E31*1.07</f>
        <v>0</v>
      </c>
      <c r="F37" s="72"/>
      <c r="G37" s="69"/>
      <c r="H37" s="73" t="e">
        <f>E37/$E$38</f>
        <v>#DIV/0!</v>
      </c>
    </row>
    <row r="38" spans="2:8" ht="21" customHeight="1" x14ac:dyDescent="0.2">
      <c r="B38" s="80" t="s">
        <v>1</v>
      </c>
      <c r="C38" s="81"/>
      <c r="D38" s="82"/>
      <c r="E38" s="83">
        <f>E32+E34</f>
        <v>0</v>
      </c>
      <c r="F38" s="84"/>
      <c r="G38" s="85"/>
      <c r="H38" s="86" t="e">
        <f>E38/$E$38</f>
        <v>#DIV/0!</v>
      </c>
    </row>
  </sheetData>
  <protectedRanges>
    <protectedRange sqref="D25:E27" name="Oblast3_1"/>
    <protectedRange sqref="D21:E23" name="Oblast2_1"/>
    <protectedRange sqref="D18:E19" name="Oblast1_2"/>
  </protectedRanges>
  <conditionalFormatting sqref="G24">
    <cfRule type="cellIs" dxfId="9" priority="1" operator="greaterThan">
      <formula>$F$19</formula>
    </cfRule>
    <cfRule type="cellIs" dxfId="8" priority="2" operator="lessThanOrEqual">
      <formula>$F$19</formula>
    </cfRule>
  </conditionalFormatting>
  <conditionalFormatting sqref="G25">
    <cfRule type="cellIs" dxfId="7" priority="3" operator="greaterThan">
      <formula>$F$20</formula>
    </cfRule>
    <cfRule type="cellIs" dxfId="6" priority="4" operator="lessThanOrEqual">
      <formula>$F$20</formula>
    </cfRule>
  </conditionalFormatting>
  <conditionalFormatting sqref="G26">
    <cfRule type="cellIs" dxfId="5" priority="9" operator="greaterThan">
      <formula>$F$21</formula>
    </cfRule>
    <cfRule type="cellIs" dxfId="4" priority="10" operator="lessThanOrEqual">
      <formula>$F$21</formula>
    </cfRule>
  </conditionalFormatting>
  <conditionalFormatting sqref="G27">
    <cfRule type="cellIs" dxfId="3" priority="7" operator="greaterThan">
      <formula>$F$22</formula>
    </cfRule>
    <cfRule type="cellIs" dxfId="2" priority="8" operator="lessThanOrEqual">
      <formula>$F$22</formula>
    </cfRule>
  </conditionalFormatting>
  <conditionalFormatting sqref="G28">
    <cfRule type="cellIs" dxfId="1" priority="5" operator="greaterThan">
      <formula>$F$23</formula>
    </cfRule>
    <cfRule type="cellIs" dxfId="0" priority="6" operator="lessThanOrEqual">
      <formula>$F$23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 intervence a limity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Tomáš Vidlák</cp:lastModifiedBy>
  <cp:lastPrinted>2022-04-04T14:43:27Z</cp:lastPrinted>
  <dcterms:created xsi:type="dcterms:W3CDTF">2022-04-04T08:24:21Z</dcterms:created>
  <dcterms:modified xsi:type="dcterms:W3CDTF">2023-09-20T04:08:29Z</dcterms:modified>
</cp:coreProperties>
</file>